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55" windowHeight="8595" activeTab="0"/>
  </bookViews>
  <sheets>
    <sheet name="Лист1 (2)" sheetId="1" r:id="rId1"/>
  </sheets>
  <externalReferences>
    <externalReference r:id="rId4"/>
  </externalReferences>
  <definedNames>
    <definedName name="_xlnm.Print_Area" localSheetId="0">'Лист1 (2)'!$A$1:$G$17</definedName>
  </definedNames>
  <calcPr fullCalcOnLoad="1"/>
</workbook>
</file>

<file path=xl/sharedStrings.xml><?xml version="1.0" encoding="utf-8"?>
<sst xmlns="http://schemas.openxmlformats.org/spreadsheetml/2006/main" count="19" uniqueCount="13">
  <si>
    <t>доля в полном объеме поставляемой электроэнергии</t>
  </si>
  <si>
    <t>МВт ч</t>
  </si>
  <si>
    <t>Объем покупки на оптовом рынке,</t>
  </si>
  <si>
    <t>Объем покупки на розничном рынке,</t>
  </si>
  <si>
    <t>Объем, поставляемый населению,</t>
  </si>
  <si>
    <t>Объем электроэнергии, фактически поставленный  потребителям за исключением населения,</t>
  </si>
  <si>
    <t>Объем поставки электроэнергии потребителям, за исключением населения, по регулируемой цене</t>
  </si>
  <si>
    <t>Объем поставки потребителям, за исключением населения, по нерегулируемой цене</t>
  </si>
  <si>
    <t>Всего,</t>
  </si>
  <si>
    <t>Объем электроэнергии, поставляемый в целях компенсации потерь,</t>
  </si>
  <si>
    <t>Данные об объемах поставки электроэнергии  для покупателей ОАО "Псковэнергосбыт" по регулируемым и нерегулируемым ценам</t>
  </si>
  <si>
    <r>
      <t>Основание для расчета:</t>
    </r>
    <r>
      <rPr>
        <sz val="10"/>
        <rFont val="Arial Cyr"/>
        <family val="0"/>
      </rPr>
      <t xml:space="preserve"> постановление Правительства № 530 от 31.08.2006 года (в редакции постановления Правительства РФ от 10.05.2009 № 411), приказ ФСТ России № 166-э/1 от 21.08.2007 года </t>
    </r>
    <r>
      <rPr>
        <sz val="10"/>
        <rFont val="Arial Cyr"/>
        <family val="0"/>
      </rPr>
      <t>(в редакции приказа ФСТ России № 103-э/1 от 29.05.2009 года)</t>
    </r>
  </si>
  <si>
    <r>
      <t xml:space="preserve">Период: </t>
    </r>
    <r>
      <rPr>
        <b/>
        <u val="single"/>
        <sz val="12"/>
        <rFont val="Arial Cyr"/>
        <family val="0"/>
      </rPr>
      <t>июль 2009 года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</si>
</sst>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00"/>
    <numFmt numFmtId="169" formatCode="0.0000000"/>
    <numFmt numFmtId="170" formatCode="0.000000"/>
    <numFmt numFmtId="171" formatCode="#,##0.0"/>
    <numFmt numFmtId="172" formatCode="#,##0.000"/>
  </numFmts>
  <fonts count="11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color indexed="8"/>
      <name val="Times New Roman"/>
      <family val="1"/>
    </font>
    <font>
      <b/>
      <sz val="11"/>
      <name val="Arial Cyr"/>
      <family val="0"/>
    </font>
    <font>
      <b/>
      <sz val="14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165" fontId="4" fillId="0" borderId="0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3" xfId="0" applyFont="1" applyBorder="1" applyAlignment="1">
      <alignment wrapText="1"/>
    </xf>
    <xf numFmtId="0" fontId="1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2" borderId="2" xfId="0" applyFont="1" applyFill="1" applyBorder="1" applyAlignment="1">
      <alignment vertical="top" wrapText="1"/>
    </xf>
    <xf numFmtId="0" fontId="5" fillId="0" borderId="0" xfId="0" applyFont="1" applyAlignment="1">
      <alignment horizontal="right"/>
    </xf>
    <xf numFmtId="172" fontId="4" fillId="0" borderId="2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4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emf" /><Relationship Id="rId3" Type="http://schemas.openxmlformats.org/officeDocument/2006/relationships/image" Target="../media/image6.emf" /><Relationship Id="rId4" Type="http://schemas.openxmlformats.org/officeDocument/2006/relationships/image" Target="../media/image8.emf" /><Relationship Id="rId5" Type="http://schemas.openxmlformats.org/officeDocument/2006/relationships/image" Target="../media/image2.emf" /><Relationship Id="rId6" Type="http://schemas.openxmlformats.org/officeDocument/2006/relationships/image" Target="../media/image7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504825</xdr:rowOff>
    </xdr:from>
    <xdr:to>
      <xdr:col>0</xdr:col>
      <xdr:colOff>0</xdr:colOff>
      <xdr:row>10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</xdr:row>
      <xdr:rowOff>400050</xdr:rowOff>
    </xdr:from>
    <xdr:to>
      <xdr:col>7</xdr:col>
      <xdr:colOff>0</xdr:colOff>
      <xdr:row>10</xdr:row>
      <xdr:rowOff>676275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25075" y="255270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</xdr:row>
      <xdr:rowOff>504825</xdr:rowOff>
    </xdr:from>
    <xdr:to>
      <xdr:col>0</xdr:col>
      <xdr:colOff>0</xdr:colOff>
      <xdr:row>10</xdr:row>
      <xdr:rowOff>704850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13</xdr:row>
      <xdr:rowOff>114300</xdr:rowOff>
    </xdr:from>
    <xdr:to>
      <xdr:col>5</xdr:col>
      <xdr:colOff>914400</xdr:colOff>
      <xdr:row>13</xdr:row>
      <xdr:rowOff>409575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3324225"/>
          <a:ext cx="4286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</xdr:row>
      <xdr:rowOff>400050</xdr:rowOff>
    </xdr:from>
    <xdr:to>
      <xdr:col>7</xdr:col>
      <xdr:colOff>0</xdr:colOff>
      <xdr:row>10</xdr:row>
      <xdr:rowOff>676275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25075" y="255270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SBYT\&#1053;&#1054;&#1042;&#1067;&#1049;%20&#1056;&#1054;&#1047;&#1053;&#1048;&#1063;&#1053;&#1067;&#1049;%20&#1056;&#1067;&#1053;&#1054;&#1050;\&#1054;&#1073;&#1098;&#1077;&#1084;&#1099;%20&#1087;&#1086;&#1082;&#1091;&#1087;&#1082;&#1080;(&#1088;&#1072;&#1079;&#1073;&#1080;&#1074;&#1082;&#1072;)\2009\07_2009\&#1054;&#1073;&#1098;&#1077;&#1084;&#1099;%20&#1087;&#1086;&#1082;&#1091;&#1087;&#1082;&#1080;(&#1088;&#1072;&#1079;&#1073;&#1080;&#1074;&#1082;&#1072;)&#1080;&#110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5">
          <cell r="A15">
            <v>127055.769</v>
          </cell>
          <cell r="C15">
            <v>73050.004</v>
          </cell>
          <cell r="D15">
            <v>0</v>
          </cell>
          <cell r="E15">
            <v>30846.156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workbookViewId="0" topLeftCell="A1">
      <selection activeCell="F13" sqref="F13"/>
    </sheetView>
  </sheetViews>
  <sheetFormatPr defaultColWidth="9.00390625" defaultRowHeight="12.75"/>
  <cols>
    <col min="1" max="1" width="25.375" style="0" customWidth="1"/>
    <col min="2" max="2" width="13.25390625" style="0" customWidth="1"/>
    <col min="3" max="3" width="15.25390625" style="0" customWidth="1"/>
    <col min="4" max="4" width="13.625" style="0" customWidth="1"/>
    <col min="5" max="5" width="15.125" style="0" customWidth="1"/>
    <col min="6" max="6" width="30.00390625" style="0" customWidth="1"/>
    <col min="7" max="7" width="20.25390625" style="0" customWidth="1"/>
    <col min="8" max="8" width="19.25390625" style="0" customWidth="1"/>
  </cols>
  <sheetData>
    <row r="1" spans="1:8" ht="39" customHeight="1">
      <c r="A1" s="18" t="s">
        <v>10</v>
      </c>
      <c r="B1" s="18"/>
      <c r="C1" s="18"/>
      <c r="D1" s="18"/>
      <c r="E1" s="18"/>
      <c r="F1" s="18"/>
      <c r="G1" s="18"/>
      <c r="H1" s="13"/>
    </row>
    <row r="2" spans="1:8" ht="15.75">
      <c r="A2" s="19"/>
      <c r="B2" s="19"/>
      <c r="C2" s="19"/>
      <c r="D2" s="19"/>
      <c r="E2" s="19"/>
      <c r="F2" s="19"/>
      <c r="G2" s="19"/>
      <c r="H2" s="8"/>
    </row>
    <row r="3" spans="1:8" ht="15.75">
      <c r="A3" s="5"/>
      <c r="B3" s="5"/>
      <c r="C3" s="5"/>
      <c r="D3" s="5"/>
      <c r="E3" s="5"/>
      <c r="F3" s="5"/>
      <c r="G3" s="15" t="s">
        <v>12</v>
      </c>
      <c r="H3" s="5"/>
    </row>
    <row r="4" spans="2:8" ht="12.75">
      <c r="B4" s="5"/>
      <c r="C4" s="5"/>
      <c r="D4" s="5"/>
      <c r="E4" s="5"/>
      <c r="F4" s="5"/>
      <c r="G4" s="5"/>
      <c r="H4" s="5"/>
    </row>
    <row r="5" spans="2:8" ht="12.75">
      <c r="B5" s="5"/>
      <c r="C5" s="5"/>
      <c r="D5" s="5"/>
      <c r="E5" s="5"/>
      <c r="F5" s="5"/>
      <c r="G5" s="5"/>
      <c r="H5" s="5"/>
    </row>
    <row r="6" spans="2:8" ht="12.75">
      <c r="B6" s="5"/>
      <c r="C6" s="5"/>
      <c r="D6" s="5"/>
      <c r="E6" s="5"/>
      <c r="F6" s="5"/>
      <c r="G6" s="5"/>
      <c r="H6" s="5"/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5"/>
      <c r="B8" s="5"/>
      <c r="C8" s="5"/>
      <c r="D8" s="5"/>
      <c r="E8" s="5"/>
      <c r="F8" s="5"/>
      <c r="G8" s="5"/>
      <c r="H8" s="5"/>
    </row>
    <row r="9" ht="13.5" thickBot="1"/>
    <row r="10" spans="1:7" ht="21.75" customHeight="1" thickBot="1">
      <c r="A10" s="24" t="s">
        <v>6</v>
      </c>
      <c r="B10" s="25"/>
      <c r="C10" s="25"/>
      <c r="D10" s="26"/>
      <c r="E10" s="27" t="s">
        <v>9</v>
      </c>
      <c r="F10" s="29" t="s">
        <v>5</v>
      </c>
      <c r="G10" s="22" t="s">
        <v>7</v>
      </c>
    </row>
    <row r="11" spans="1:7" ht="56.25" customHeight="1" thickBot="1">
      <c r="A11" s="10" t="s">
        <v>8</v>
      </c>
      <c r="B11" s="10" t="s">
        <v>2</v>
      </c>
      <c r="C11" s="10" t="s">
        <v>3</v>
      </c>
      <c r="D11" s="14" t="s">
        <v>4</v>
      </c>
      <c r="E11" s="28"/>
      <c r="F11" s="30"/>
      <c r="G11" s="23"/>
    </row>
    <row r="12" spans="1:7" ht="13.5" thickBot="1">
      <c r="A12" s="11" t="s">
        <v>1</v>
      </c>
      <c r="B12" s="11" t="s">
        <v>1</v>
      </c>
      <c r="C12" s="11" t="s">
        <v>1</v>
      </c>
      <c r="D12" s="11" t="s">
        <v>1</v>
      </c>
      <c r="E12" s="11" t="s">
        <v>1</v>
      </c>
      <c r="F12" s="11" t="s">
        <v>1</v>
      </c>
      <c r="G12" s="12" t="s">
        <v>1</v>
      </c>
    </row>
    <row r="13" spans="1:7" ht="13.5" thickBot="1">
      <c r="A13" s="16">
        <f>B13+C13-D13</f>
        <v>42203.848</v>
      </c>
      <c r="B13" s="16">
        <f>'[1]Лист1'!$C$15</f>
        <v>73050.004</v>
      </c>
      <c r="C13" s="16">
        <f>'[1]Лист1'!$D$15</f>
        <v>0</v>
      </c>
      <c r="D13" s="16">
        <f>'[1]Лист1'!$E$15</f>
        <v>30846.156</v>
      </c>
      <c r="E13" s="16">
        <v>24771.534</v>
      </c>
      <c r="F13" s="16">
        <f>'[1]Лист1'!$A$15-D13</f>
        <v>96209.613</v>
      </c>
      <c r="G13" s="16">
        <f>'[1]Лист1'!$A$15-D13-A13</f>
        <v>54005.765</v>
      </c>
    </row>
    <row r="14" spans="3:7" ht="39.75" customHeight="1" thickBot="1">
      <c r="C14" s="9"/>
      <c r="D14" s="20" t="s">
        <v>0</v>
      </c>
      <c r="E14" s="21"/>
      <c r="F14" s="7">
        <f>A13/F13</f>
        <v>0.4386656040285704</v>
      </c>
      <c r="G14" s="4">
        <f>1-F14</f>
        <v>0.5613343959714296</v>
      </c>
    </row>
    <row r="15" spans="5:8" ht="12.75">
      <c r="E15" s="2"/>
      <c r="F15" s="2"/>
      <c r="G15" s="3"/>
      <c r="H15" s="3"/>
    </row>
    <row r="16" spans="5:8" ht="12.75">
      <c r="E16" s="2"/>
      <c r="F16" s="2"/>
      <c r="H16" s="3"/>
    </row>
    <row r="17" spans="1:7" ht="28.5" customHeight="1">
      <c r="A17" s="17" t="s">
        <v>11</v>
      </c>
      <c r="B17" s="17"/>
      <c r="C17" s="17"/>
      <c r="D17" s="17"/>
      <c r="E17" s="17"/>
      <c r="F17" s="17"/>
      <c r="G17" s="17"/>
    </row>
    <row r="18" spans="1:7" ht="14.25" customHeight="1">
      <c r="A18" s="6"/>
      <c r="B18" s="1"/>
      <c r="C18" s="1"/>
      <c r="D18" s="1"/>
      <c r="E18" s="1"/>
      <c r="F18" s="1"/>
      <c r="G18" s="1"/>
    </row>
    <row r="19" ht="14.25" customHeight="1"/>
  </sheetData>
  <mergeCells count="8">
    <mergeCell ref="A17:G17"/>
    <mergeCell ref="A1:G1"/>
    <mergeCell ref="A2:G2"/>
    <mergeCell ref="D14:E14"/>
    <mergeCell ref="G10:G11"/>
    <mergeCell ref="A10:D10"/>
    <mergeCell ref="E10:E11"/>
    <mergeCell ref="F10:F11"/>
  </mergeCells>
  <printOptions horizontalCentered="1"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9" r:id="rId11"/>
  <drawing r:id="rId10"/>
  <legacyDrawing r:id="rId9"/>
  <oleObjects>
    <oleObject progId="Equation.3" shapeId="186417" r:id="rId1"/>
    <oleObject progId="Equation.3" shapeId="186418" r:id="rId2"/>
    <oleObject progId="Equation.3" shapeId="186419" r:id="rId3"/>
    <oleObject progId="Equation.3" shapeId="186420" r:id="rId4"/>
    <oleObject progId="Equation.3" shapeId="186421" r:id="rId5"/>
    <oleObject progId="Equation.3" shapeId="186422" r:id="rId6"/>
    <oleObject progId="Equation.3" shapeId="186423" r:id="rId7"/>
    <oleObject progId="Equation.3" shapeId="186424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Керман</dc:creator>
  <cp:keywords/>
  <dc:description/>
  <cp:lastModifiedBy>Николаева</cp:lastModifiedBy>
  <cp:lastPrinted>2009-08-10T06:06:01Z</cp:lastPrinted>
  <dcterms:created xsi:type="dcterms:W3CDTF">2006-10-04T10:04:58Z</dcterms:created>
  <dcterms:modified xsi:type="dcterms:W3CDTF">2009-08-10T06:08:27Z</dcterms:modified>
  <cp:category/>
  <cp:version/>
  <cp:contentType/>
  <cp:contentStatus/>
</cp:coreProperties>
</file>