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320" windowHeight="9630" activeTab="1"/>
  </bookViews>
  <sheets>
    <sheet name="План закупок" sheetId="1" r:id="rId1"/>
    <sheet name="План условно-постоянных закупок" sheetId="2" r:id="rId2"/>
  </sheets>
  <definedNames>
    <definedName name="_xlnm.Print_Area" localSheetId="0">'План закупок'!$A$2:$AC$28</definedName>
  </definedNames>
  <calcPr fullCalcOnLoad="1"/>
</workbook>
</file>

<file path=xl/sharedStrings.xml><?xml version="1.0" encoding="utf-8"?>
<sst xmlns="http://schemas.openxmlformats.org/spreadsheetml/2006/main" count="313" uniqueCount="118">
  <si>
    <t>Код вида деятельности</t>
  </si>
  <si>
    <t>Номер закупки</t>
  </si>
  <si>
    <t>Предприятие-потребитель продукции</t>
  </si>
  <si>
    <t>Код по ОКВЭД</t>
  </si>
  <si>
    <t>Код по ОКДП</t>
  </si>
  <si>
    <t>Наименование лота</t>
  </si>
  <si>
    <t>Вид закупаемой продукции</t>
  </si>
  <si>
    <t>Источник финансирования</t>
  </si>
  <si>
    <t>Планируемая начальная (предельная) цена лота по извещению/уведомлению, тыс. руб.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</si>
  <si>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</si>
  <si>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</si>
  <si>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</si>
  <si>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</si>
  <si>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</si>
  <si>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</si>
  <si>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</si>
  <si>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</si>
  <si>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</si>
  <si>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</si>
  <si>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</si>
  <si>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</si>
  <si>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</si>
  <si>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</si>
  <si>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без НДС</t>
  </si>
  <si>
    <t>с НДС</t>
  </si>
  <si>
    <t>Код по ОКЕИ</t>
  </si>
  <si>
    <t>наименование</t>
  </si>
  <si>
    <t>Код по ОКАТО</t>
  </si>
  <si>
    <t xml:space="preserve">Плановая дата официального объявления о начале процедур </t>
  </si>
  <si>
    <t xml:space="preserve">Плановая дата подведения итогов по закупочной процедуре </t>
  </si>
  <si>
    <t>Основание для проведения закупки у ЕИ (Положение, дата утверждения, пункт положения)</t>
  </si>
  <si>
    <t xml:space="preserve">Плановая дата заключения договора </t>
  </si>
  <si>
    <t xml:space="preserve">Плановая дата начала поставки товаров, выполнения работ, услуг </t>
  </si>
  <si>
    <t xml:space="preserve">Плановая дата окончания поставки товаров, выполнения работ, услуг </t>
  </si>
  <si>
    <t>Подразделение/предприятие-потребитель продукции</t>
  </si>
  <si>
    <t>Планируемая (предельная) цена закупки, тыс. руб.</t>
  </si>
  <si>
    <t>Юридическое лицо/Организатор закупки</t>
  </si>
  <si>
    <t>Подразделение</t>
  </si>
  <si>
    <t>Плановая дата начала поставки товаров, выполнения работ, услуг</t>
  </si>
  <si>
    <t>Плановая дата окончания поставки товаров, выполнения работ, услуг</t>
  </si>
  <si>
    <t>Наименование</t>
  </si>
  <si>
    <t>ОАО "Псковэнергосбыт"</t>
  </si>
  <si>
    <t>40.10.3</t>
  </si>
  <si>
    <t>услуги по предоставлению кредитных средств в форме возобновляемой кредитной линии или овердрафта</t>
  </si>
  <si>
    <t>кредитные средства</t>
  </si>
  <si>
    <t>оборотные денежные средства</t>
  </si>
  <si>
    <t>открытый запрос предложений</t>
  </si>
  <si>
    <t>неэлектронная</t>
  </si>
  <si>
    <t>январь 2014г.</t>
  </si>
  <si>
    <t>февраль 2014г.</t>
  </si>
  <si>
    <t>март 2014г.</t>
  </si>
  <si>
    <t>июнь 2014г.</t>
  </si>
  <si>
    <t>июль 2014г.</t>
  </si>
  <si>
    <t>предоставление кредитных средств</t>
  </si>
  <si>
    <t>ставка кредитование не выше установленного ЛСПЗ</t>
  </si>
  <si>
    <t>тыс.руб.</t>
  </si>
  <si>
    <t>Псковская область Псков</t>
  </si>
  <si>
    <t>февраль 2015г.</t>
  </si>
  <si>
    <t>март 2015г.</t>
  </si>
  <si>
    <t>июль 2015г.</t>
  </si>
  <si>
    <t>2014-2015</t>
  </si>
  <si>
    <t>План условно-постоянных закупок  ОАО "Псковэнергосбыт" на 2014 год</t>
  </si>
  <si>
    <t>услуга</t>
  </si>
  <si>
    <t>1 квартал 2014г.</t>
  </si>
  <si>
    <t>декабрь 2014г.</t>
  </si>
  <si>
    <t>2014г.</t>
  </si>
  <si>
    <t>аренда административного здания</t>
  </si>
  <si>
    <t>ОАО "МРСК Северо-Запада"</t>
  </si>
  <si>
    <t>октябрь 2014г.</t>
  </si>
  <si>
    <t>ноябрь 2014г.</t>
  </si>
  <si>
    <t>октябрь 2015г.</t>
  </si>
  <si>
    <t>ОАО "Псковэнергоагент"</t>
  </si>
  <si>
    <t>оказание услуг по аренде административного здания</t>
  </si>
  <si>
    <t>65.12</t>
  </si>
  <si>
    <t>65.12.10.150</t>
  </si>
  <si>
    <t>ед</t>
  </si>
  <si>
    <t>74.84</t>
  </si>
  <si>
    <t>74.87.17.990</t>
  </si>
  <si>
    <t>65.12.10.130</t>
  </si>
  <si>
    <t>70.20</t>
  </si>
  <si>
    <t>70.20.12.000</t>
  </si>
  <si>
    <t>агентские услуги по работе с потребителями электроэнергии (мощности) на розничном рынке</t>
  </si>
  <si>
    <t>оказание агентских услуг по работе с потребителями электроэнергии (мощности) на розничном рынке</t>
  </si>
  <si>
    <t>местоположение -г.Псков, площадь аренды не менее 200 кв.м.</t>
  </si>
  <si>
    <t>м</t>
  </si>
  <si>
    <t>055</t>
  </si>
  <si>
    <t>пролонгация договора</t>
  </si>
  <si>
    <t>Генеральный директор ОАО "Псковэнергосбыт"</t>
  </si>
  <si>
    <t>Смирнова О.В.</t>
  </si>
  <si>
    <t>г. Псков</t>
  </si>
  <si>
    <t>г. Великие Луки</t>
  </si>
  <si>
    <t xml:space="preserve">Псковская область </t>
  </si>
  <si>
    <t>г.Псков</t>
  </si>
  <si>
    <t>услуги по инкассации, обработке и перечислению на счет наличных денег из пунктов приема платежей</t>
  </si>
  <si>
    <t>оказание услуг по инкассации, обработке и перечислению на счет наличных денег из пунктов приема платежей</t>
  </si>
  <si>
    <t>оказание услуг на территории следующих населенных пунктов: г. Псков, г. Великие Луки, г. Невель, г. Новосокольники, пгт. Кунья, г.Опочка, г. Себеж, г.Пустошка, пгт. Дедовичи</t>
  </si>
  <si>
    <t>II квартал 2014г.</t>
  </si>
  <si>
    <t>с пролонгацией</t>
  </si>
  <si>
    <t>техническое обслуживание и ремонт контрольно-кассовой техники</t>
  </si>
  <si>
    <t>оказание услуг по техническму обслуживанию и ремонту контрольно-кассовой техники</t>
  </si>
  <si>
    <t>электронная</t>
  </si>
  <si>
    <t>оказание услуг во всех районных центрах Псковской области за исключением пгт. Усвяты</t>
  </si>
  <si>
    <t>услуги по приему платежей (переводу денежных средств) от физических лиц за электроэнергию</t>
  </si>
  <si>
    <t>оказание услуг по приему платежей (переводу денежных средств) от физических лиц за электроэнергию</t>
  </si>
  <si>
    <t>оказание услуг на территории всех муниципальных районов Псковской области; количество территориальных структурных подразделений на территории Псковской области не менее 300</t>
  </si>
  <si>
    <t>оказание услуг на территории всех муниципальных районов Псковской области; количество территориальных структурных подразделений на территории Псковской области не менее 100</t>
  </si>
  <si>
    <t>Псковская область</t>
  </si>
  <si>
    <t>оказание услуг на территории г. Пскова</t>
  </si>
  <si>
    <t>оказание услуг на территории г. Великие Луки</t>
  </si>
  <si>
    <t>ОАО "Псков-энергосбыт"</t>
  </si>
  <si>
    <t>Юриди-ческое лицо</t>
  </si>
  <si>
    <t>Корректировка Плана закупок ОАО "Псковэнергосбыт" на 2014 год</t>
  </si>
  <si>
    <t>услуги по предоставлению банковской гарантии</t>
  </si>
  <si>
    <t>предоставление банковской гарантии</t>
  </si>
  <si>
    <t>ставка не выше 3,5% от суммы выданной гарантии</t>
  </si>
  <si>
    <t>денежные средства</t>
  </si>
  <si>
    <t>Приложение № 1 к Протоколу ЦЗО ОАО "Псковэнергосбыт" от 01.07.2014г. № 14</t>
  </si>
  <si>
    <t>декабрь 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</si>
</sst>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[$-419]mmmm;@"/>
    <numFmt numFmtId="166" formatCode="0.0"/>
    <numFmt numFmtId="167" formatCode="[$-FC19]d\ mmmm\ yyyy\ &quot;г.&quot;"/>
    <numFmt numFmtId="168" formatCode="0\5\5"/>
    <numFmt numFmtId="169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 Math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3" fillId="0" borderId="10" xfId="53" applyNumberFormat="1" applyFont="1" applyFill="1" applyBorder="1" applyAlignment="1" applyProtection="1">
      <alignment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11" xfId="53" applyNumberFormat="1" applyFont="1" applyFill="1" applyBorder="1" applyAlignment="1" applyProtection="1">
      <alignment horizontal="center" vertical="center" wrapText="1"/>
      <protection locked="0"/>
    </xf>
    <xf numFmtId="1" fontId="7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 wrapText="1"/>
    </xf>
    <xf numFmtId="1" fontId="8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166" fontId="8" fillId="0" borderId="11" xfId="53" applyNumberFormat="1" applyFont="1" applyFill="1" applyBorder="1" applyAlignment="1" applyProtection="1">
      <alignment horizontal="center" wrapText="1"/>
      <protection locked="0"/>
    </xf>
    <xf numFmtId="49" fontId="14" fillId="0" borderId="11" xfId="0" applyNumberFormat="1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1" fontId="8" fillId="0" borderId="11" xfId="53" applyNumberFormat="1" applyFont="1" applyFill="1" applyBorder="1" applyAlignment="1" applyProtection="1">
      <alignment horizontal="center" wrapText="1"/>
      <protection locked="0"/>
    </xf>
    <xf numFmtId="0" fontId="10" fillId="0" borderId="0" xfId="52" applyFont="1">
      <alignment/>
      <protection/>
    </xf>
    <xf numFmtId="0" fontId="9" fillId="0" borderId="0" xfId="52">
      <alignment/>
      <protection/>
    </xf>
    <xf numFmtId="0" fontId="11" fillId="0" borderId="0" xfId="52" applyFont="1">
      <alignment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52" applyFont="1">
      <alignment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1" xfId="0" applyFont="1" applyFill="1" applyBorder="1" applyAlignment="1">
      <alignment horizontal="center"/>
    </xf>
    <xf numFmtId="1" fontId="8" fillId="0" borderId="11" xfId="53" applyNumberFormat="1" applyFont="1" applyFill="1" applyBorder="1" applyAlignment="1" applyProtection="1">
      <alignment horizontal="left" vertical="center" wrapText="1"/>
      <protection locked="0"/>
    </xf>
    <xf numFmtId="169" fontId="8" fillId="0" borderId="11" xfId="53" applyNumberFormat="1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169" fontId="14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6" fontId="14" fillId="0" borderId="11" xfId="0" applyNumberFormat="1" applyFont="1" applyFill="1" applyBorder="1" applyAlignment="1">
      <alignment horizontal="center"/>
    </xf>
    <xf numFmtId="49" fontId="3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53" applyNumberFormat="1" applyFont="1" applyFill="1" applyBorder="1" applyAlignment="1" applyProtection="1">
      <alignment horizontal="center" vertical="center" wrapText="1"/>
      <protection locked="0"/>
    </xf>
    <xf numFmtId="165" fontId="3" fillId="0" borderId="12" xfId="53" applyNumberFormat="1" applyFont="1" applyFill="1" applyBorder="1" applyAlignment="1" applyProtection="1">
      <alignment horizontal="center" vertical="center" wrapText="1"/>
      <protection locked="0"/>
    </xf>
    <xf numFmtId="165" fontId="3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53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7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53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53" applyNumberFormat="1" applyFont="1" applyFill="1" applyBorder="1" applyAlignment="1" applyProtection="1">
      <alignment horizontal="center" vertical="center" wrapText="1"/>
      <protection locked="0"/>
    </xf>
    <xf numFmtId="165" fontId="7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53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Исполнительный аппарат МРСК Центра и Приволжь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428625</xdr:colOff>
      <xdr:row>5</xdr:row>
      <xdr:rowOff>800100</xdr:rowOff>
    </xdr:from>
    <xdr:ext cx="9144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981950" y="320040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28575</xdr:colOff>
      <xdr:row>7</xdr:row>
      <xdr:rowOff>180975</xdr:rowOff>
    </xdr:from>
    <xdr:ext cx="561975" cy="352425"/>
    <xdr:sp>
      <xdr:nvSpPr>
        <xdr:cNvPr id="2" name="TextBox 2"/>
        <xdr:cNvSpPr txBox="1">
          <a:spLocks noChangeArrowheads="1"/>
        </xdr:cNvSpPr>
      </xdr:nvSpPr>
      <xdr:spPr>
        <a:xfrm rot="10800000" flipV="1">
          <a:off x="11639550" y="4724400"/>
          <a:ext cx="561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view="pageBreakPreview" zoomScaleSheetLayoutView="100" workbookViewId="0" topLeftCell="C21">
      <selection activeCell="Z27" sqref="Z27"/>
    </sheetView>
  </sheetViews>
  <sheetFormatPr defaultColWidth="9.140625" defaultRowHeight="15"/>
  <cols>
    <col min="1" max="1" width="6.7109375" style="0" customWidth="1"/>
    <col min="2" max="2" width="6.57421875" style="0" customWidth="1"/>
    <col min="3" max="3" width="10.140625" style="0" customWidth="1"/>
    <col min="4" max="4" width="6.8515625" style="0" customWidth="1"/>
    <col min="5" max="5" width="10.28125" style="0" customWidth="1"/>
    <col min="6" max="6" width="18.421875" style="0" customWidth="1"/>
    <col min="7" max="7" width="9.57421875" style="0" customWidth="1"/>
    <col min="9" max="9" width="8.421875" style="0" customWidth="1"/>
    <col min="10" max="10" width="8.28125" style="0" customWidth="1"/>
    <col min="11" max="11" width="10.8515625" style="0" customWidth="1"/>
    <col min="12" max="13" width="8.57421875" style="0" customWidth="1"/>
    <col min="14" max="14" width="8.8515625" style="0" customWidth="1"/>
    <col min="15" max="15" width="6.7109375" style="0" customWidth="1"/>
    <col min="16" max="16" width="6.00390625" style="0" customWidth="1"/>
    <col min="17" max="17" width="15.57421875" style="0" customWidth="1"/>
    <col min="18" max="18" width="18.57421875" style="0" customWidth="1"/>
    <col min="19" max="19" width="6.28125" style="0" customWidth="1"/>
    <col min="20" max="20" width="7.28125" style="0" customWidth="1"/>
    <col min="21" max="21" width="8.00390625" style="0" customWidth="1"/>
    <col min="22" max="22" width="10.57421875" style="0" customWidth="1"/>
    <col min="23" max="23" width="8.8515625" style="0" customWidth="1"/>
    <col min="24" max="24" width="10.28125" style="0" customWidth="1"/>
    <col min="25" max="25" width="10.8515625" style="0" customWidth="1"/>
    <col min="26" max="26" width="10.00390625" style="0" customWidth="1"/>
    <col min="27" max="27" width="9.7109375" style="0" customWidth="1"/>
    <col min="28" max="28" width="11.28125" style="0" customWidth="1"/>
    <col min="29" max="29" width="6.00390625" style="0" customWidth="1"/>
  </cols>
  <sheetData>
    <row r="1" spans="23:25" ht="18.75" hidden="1">
      <c r="W1" s="28"/>
      <c r="X1" s="29"/>
      <c r="Y1" s="30"/>
    </row>
    <row r="2" spans="23:25" ht="18.75" hidden="1">
      <c r="W2" s="31"/>
      <c r="X2" s="29"/>
      <c r="Y2" s="30"/>
    </row>
    <row r="3" spans="23:25" ht="18.75" hidden="1">
      <c r="W3" s="31"/>
      <c r="X3" s="29"/>
      <c r="Y3" s="30"/>
    </row>
    <row r="4" spans="23:25" ht="18.75" hidden="1">
      <c r="W4" s="31"/>
      <c r="X4" s="29"/>
      <c r="Y4" s="30"/>
    </row>
    <row r="5" spans="23:25" ht="18.75" hidden="1">
      <c r="W5" s="28"/>
      <c r="X5" s="29"/>
      <c r="Y5" s="30"/>
    </row>
    <row r="6" spans="23:25" ht="18.75" hidden="1">
      <c r="W6" s="32"/>
      <c r="X6" s="29"/>
      <c r="Y6" s="30"/>
    </row>
    <row r="7" spans="23:25" ht="18.75" hidden="1">
      <c r="W7" s="32"/>
      <c r="X7" s="29"/>
      <c r="Y7" s="30"/>
    </row>
    <row r="8" spans="23:25" ht="18.75" hidden="1">
      <c r="W8" s="32"/>
      <c r="X8" s="32"/>
      <c r="Y8" s="30"/>
    </row>
    <row r="9" spans="1:22" ht="15">
      <c r="A9" s="4"/>
      <c r="V9" t="s">
        <v>116</v>
      </c>
    </row>
    <row r="10" ht="22.5">
      <c r="A10" s="33" t="s">
        <v>111</v>
      </c>
    </row>
    <row r="12" spans="1:29" ht="69.75" customHeight="1">
      <c r="A12" s="43" t="s">
        <v>0</v>
      </c>
      <c r="B12" s="43" t="s">
        <v>1</v>
      </c>
      <c r="C12" s="1" t="s">
        <v>2</v>
      </c>
      <c r="D12" s="43" t="s">
        <v>3</v>
      </c>
      <c r="E12" s="43" t="s">
        <v>4</v>
      </c>
      <c r="F12" s="43" t="s">
        <v>5</v>
      </c>
      <c r="G12" s="43" t="s">
        <v>6</v>
      </c>
      <c r="H12" s="43" t="s">
        <v>7</v>
      </c>
      <c r="I12" s="55" t="s">
        <v>8</v>
      </c>
      <c r="J12" s="56"/>
      <c r="K12" s="43" t="s">
        <v>9</v>
      </c>
      <c r="L12" s="45" t="s">
        <v>10</v>
      </c>
      <c r="M12" s="52"/>
      <c r="N12" s="46"/>
      <c r="O12" s="45" t="s">
        <v>11</v>
      </c>
      <c r="P12" s="46"/>
      <c r="Q12" s="45" t="s">
        <v>12</v>
      </c>
      <c r="R12" s="52"/>
      <c r="S12" s="52"/>
      <c r="T12" s="52"/>
      <c r="U12" s="52"/>
      <c r="V12" s="52"/>
      <c r="W12" s="52"/>
      <c r="X12" s="52"/>
      <c r="Y12" s="52"/>
      <c r="Z12" s="46"/>
      <c r="AA12" s="43" t="s">
        <v>13</v>
      </c>
      <c r="AB12" s="43" t="s">
        <v>14</v>
      </c>
      <c r="AC12" s="43" t="s">
        <v>15</v>
      </c>
    </row>
    <row r="13" spans="1:29" ht="54" customHeight="1">
      <c r="A13" s="47"/>
      <c r="B13" s="47"/>
      <c r="C13" s="43" t="s">
        <v>110</v>
      </c>
      <c r="D13" s="47"/>
      <c r="E13" s="47"/>
      <c r="F13" s="47"/>
      <c r="G13" s="47"/>
      <c r="H13" s="47"/>
      <c r="I13" s="57"/>
      <c r="J13" s="58"/>
      <c r="K13" s="47"/>
      <c r="L13" s="43" t="s">
        <v>16</v>
      </c>
      <c r="M13" s="53" t="s">
        <v>28</v>
      </c>
      <c r="N13" s="53" t="s">
        <v>29</v>
      </c>
      <c r="O13" s="43" t="s">
        <v>30</v>
      </c>
      <c r="P13" s="43" t="s">
        <v>17</v>
      </c>
      <c r="Q13" s="43" t="s">
        <v>18</v>
      </c>
      <c r="R13" s="43" t="s">
        <v>19</v>
      </c>
      <c r="S13" s="45" t="s">
        <v>20</v>
      </c>
      <c r="T13" s="46"/>
      <c r="U13" s="43" t="s">
        <v>21</v>
      </c>
      <c r="V13" s="45" t="s">
        <v>22</v>
      </c>
      <c r="W13" s="46"/>
      <c r="X13" s="48" t="s">
        <v>31</v>
      </c>
      <c r="Y13" s="43" t="s">
        <v>32</v>
      </c>
      <c r="Z13" s="50" t="s">
        <v>33</v>
      </c>
      <c r="AA13" s="47"/>
      <c r="AB13" s="47"/>
      <c r="AC13" s="47"/>
    </row>
    <row r="14" spans="1:29" ht="155.25" customHeight="1">
      <c r="A14" s="44"/>
      <c r="B14" s="44"/>
      <c r="C14" s="44"/>
      <c r="D14" s="44"/>
      <c r="E14" s="44"/>
      <c r="F14" s="44"/>
      <c r="G14" s="44"/>
      <c r="H14" s="44"/>
      <c r="I14" s="2" t="s">
        <v>23</v>
      </c>
      <c r="J14" s="2" t="s">
        <v>24</v>
      </c>
      <c r="K14" s="44"/>
      <c r="L14" s="44"/>
      <c r="M14" s="54"/>
      <c r="N14" s="54"/>
      <c r="O14" s="44"/>
      <c r="P14" s="44"/>
      <c r="Q14" s="44"/>
      <c r="R14" s="44"/>
      <c r="S14" s="2" t="s">
        <v>25</v>
      </c>
      <c r="T14" s="2" t="s">
        <v>26</v>
      </c>
      <c r="U14" s="44"/>
      <c r="V14" s="2" t="s">
        <v>27</v>
      </c>
      <c r="W14" s="2" t="s">
        <v>26</v>
      </c>
      <c r="X14" s="49"/>
      <c r="Y14" s="44"/>
      <c r="Z14" s="51"/>
      <c r="AA14" s="44"/>
      <c r="AB14" s="44"/>
      <c r="AC14" s="44"/>
    </row>
    <row r="15" spans="1:29" ht="1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  <c r="W15" s="3">
        <v>23</v>
      </c>
      <c r="X15" s="3">
        <v>24</v>
      </c>
      <c r="Y15" s="3">
        <v>25</v>
      </c>
      <c r="Z15" s="3">
        <v>26</v>
      </c>
      <c r="AA15" s="3">
        <v>27</v>
      </c>
      <c r="AB15" s="3">
        <v>28</v>
      </c>
      <c r="AC15" s="3">
        <v>29</v>
      </c>
    </row>
    <row r="16" spans="1:29" ht="101.25">
      <c r="A16" s="35" t="s">
        <v>42</v>
      </c>
      <c r="B16" s="14">
        <v>1</v>
      </c>
      <c r="C16" s="11" t="s">
        <v>109</v>
      </c>
      <c r="D16" s="35" t="s">
        <v>73</v>
      </c>
      <c r="E16" s="35" t="s">
        <v>74</v>
      </c>
      <c r="F16" s="36" t="s">
        <v>93</v>
      </c>
      <c r="G16" s="14" t="s">
        <v>62</v>
      </c>
      <c r="H16" s="11" t="s">
        <v>45</v>
      </c>
      <c r="I16" s="37">
        <v>508.5</v>
      </c>
      <c r="J16" s="37">
        <v>600</v>
      </c>
      <c r="K16" s="38" t="s">
        <v>46</v>
      </c>
      <c r="L16" s="11" t="s">
        <v>47</v>
      </c>
      <c r="M16" s="14" t="s">
        <v>63</v>
      </c>
      <c r="N16" s="14" t="s">
        <v>63</v>
      </c>
      <c r="O16" s="3"/>
      <c r="P16" s="3"/>
      <c r="Q16" s="14" t="s">
        <v>94</v>
      </c>
      <c r="R16" s="14" t="s">
        <v>95</v>
      </c>
      <c r="S16" s="35">
        <v>642</v>
      </c>
      <c r="T16" s="35" t="s">
        <v>75</v>
      </c>
      <c r="U16" s="17">
        <v>1</v>
      </c>
      <c r="V16" s="35">
        <v>58000000000</v>
      </c>
      <c r="W16" s="11" t="s">
        <v>106</v>
      </c>
      <c r="X16" s="24" t="s">
        <v>63</v>
      </c>
      <c r="Y16" s="24" t="s">
        <v>96</v>
      </c>
      <c r="Z16" s="24" t="s">
        <v>64</v>
      </c>
      <c r="AA16" s="24" t="s">
        <v>65</v>
      </c>
      <c r="AB16" s="3" t="s">
        <v>97</v>
      </c>
      <c r="AC16" s="3"/>
    </row>
    <row r="17" spans="1:29" ht="56.25">
      <c r="A17" s="35" t="s">
        <v>42</v>
      </c>
      <c r="B17" s="14">
        <v>2</v>
      </c>
      <c r="C17" s="11" t="s">
        <v>109</v>
      </c>
      <c r="D17" s="35" t="s">
        <v>76</v>
      </c>
      <c r="E17" s="35" t="s">
        <v>77</v>
      </c>
      <c r="F17" s="36" t="s">
        <v>98</v>
      </c>
      <c r="G17" s="14" t="s">
        <v>62</v>
      </c>
      <c r="H17" s="11" t="s">
        <v>45</v>
      </c>
      <c r="I17" s="37">
        <v>627</v>
      </c>
      <c r="J17" s="37">
        <v>627</v>
      </c>
      <c r="K17" s="38" t="s">
        <v>46</v>
      </c>
      <c r="L17" s="11" t="s">
        <v>100</v>
      </c>
      <c r="M17" s="14" t="s">
        <v>63</v>
      </c>
      <c r="N17" s="14" t="s">
        <v>63</v>
      </c>
      <c r="O17" s="3"/>
      <c r="P17" s="3"/>
      <c r="Q17" s="14" t="s">
        <v>99</v>
      </c>
      <c r="R17" s="14" t="s">
        <v>101</v>
      </c>
      <c r="S17" s="35">
        <v>642</v>
      </c>
      <c r="T17" s="35" t="s">
        <v>75</v>
      </c>
      <c r="U17" s="17">
        <v>1</v>
      </c>
      <c r="V17" s="35">
        <v>58000000000</v>
      </c>
      <c r="W17" s="11" t="s">
        <v>106</v>
      </c>
      <c r="X17" s="24" t="s">
        <v>63</v>
      </c>
      <c r="Y17" s="24" t="s">
        <v>96</v>
      </c>
      <c r="Z17" s="24" t="s">
        <v>64</v>
      </c>
      <c r="AA17" s="24" t="s">
        <v>65</v>
      </c>
      <c r="AB17" s="3" t="s">
        <v>97</v>
      </c>
      <c r="AC17" s="3"/>
    </row>
    <row r="18" spans="1:29" ht="112.5">
      <c r="A18" s="35" t="s">
        <v>42</v>
      </c>
      <c r="B18" s="14">
        <v>3</v>
      </c>
      <c r="C18" s="11" t="s">
        <v>109</v>
      </c>
      <c r="D18" s="35" t="s">
        <v>76</v>
      </c>
      <c r="E18" s="35" t="s">
        <v>77</v>
      </c>
      <c r="F18" s="36" t="s">
        <v>102</v>
      </c>
      <c r="G18" s="14" t="s">
        <v>62</v>
      </c>
      <c r="H18" s="11" t="s">
        <v>45</v>
      </c>
      <c r="I18" s="37">
        <v>14300</v>
      </c>
      <c r="J18" s="37">
        <v>16874</v>
      </c>
      <c r="K18" s="38" t="s">
        <v>46</v>
      </c>
      <c r="L18" s="11" t="s">
        <v>47</v>
      </c>
      <c r="M18" s="14" t="s">
        <v>63</v>
      </c>
      <c r="N18" s="14" t="s">
        <v>63</v>
      </c>
      <c r="O18" s="3"/>
      <c r="P18" s="3"/>
      <c r="Q18" s="14" t="s">
        <v>103</v>
      </c>
      <c r="R18" s="14" t="s">
        <v>104</v>
      </c>
      <c r="S18" s="35">
        <v>642</v>
      </c>
      <c r="T18" s="35" t="s">
        <v>75</v>
      </c>
      <c r="U18" s="17">
        <v>1</v>
      </c>
      <c r="V18" s="35">
        <v>58000000000</v>
      </c>
      <c r="W18" s="11" t="s">
        <v>91</v>
      </c>
      <c r="X18" s="24" t="s">
        <v>63</v>
      </c>
      <c r="Y18" s="24" t="s">
        <v>96</v>
      </c>
      <c r="Z18" s="24" t="s">
        <v>64</v>
      </c>
      <c r="AA18" s="24" t="s">
        <v>65</v>
      </c>
      <c r="AB18" s="3" t="s">
        <v>97</v>
      </c>
      <c r="AC18" s="3"/>
    </row>
    <row r="19" spans="1:29" ht="112.5">
      <c r="A19" s="35" t="s">
        <v>42</v>
      </c>
      <c r="B19" s="14">
        <v>4</v>
      </c>
      <c r="C19" s="11" t="s">
        <v>109</v>
      </c>
      <c r="D19" s="35" t="s">
        <v>76</v>
      </c>
      <c r="E19" s="35" t="s">
        <v>77</v>
      </c>
      <c r="F19" s="36" t="s">
        <v>102</v>
      </c>
      <c r="G19" s="14" t="s">
        <v>62</v>
      </c>
      <c r="H19" s="11" t="s">
        <v>45</v>
      </c>
      <c r="I19" s="37">
        <f>ROUND(4940.2*0.7396,0)</f>
        <v>3654</v>
      </c>
      <c r="J19" s="37">
        <v>4311.7</v>
      </c>
      <c r="K19" s="38" t="s">
        <v>46</v>
      </c>
      <c r="L19" s="11" t="s">
        <v>47</v>
      </c>
      <c r="M19" s="14" t="s">
        <v>63</v>
      </c>
      <c r="N19" s="14" t="s">
        <v>63</v>
      </c>
      <c r="O19" s="3"/>
      <c r="P19" s="3"/>
      <c r="Q19" s="14" t="s">
        <v>103</v>
      </c>
      <c r="R19" s="14" t="s">
        <v>105</v>
      </c>
      <c r="S19" s="35">
        <v>642</v>
      </c>
      <c r="T19" s="35" t="s">
        <v>75</v>
      </c>
      <c r="U19" s="17">
        <v>1</v>
      </c>
      <c r="V19" s="35">
        <v>58000000000</v>
      </c>
      <c r="W19" s="11" t="s">
        <v>91</v>
      </c>
      <c r="X19" s="24" t="s">
        <v>63</v>
      </c>
      <c r="Y19" s="24" t="s">
        <v>96</v>
      </c>
      <c r="Z19" s="24" t="s">
        <v>64</v>
      </c>
      <c r="AA19" s="24" t="s">
        <v>65</v>
      </c>
      <c r="AB19" s="3" t="s">
        <v>97</v>
      </c>
      <c r="AC19" s="3"/>
    </row>
    <row r="20" spans="1:29" ht="67.5">
      <c r="A20" s="35" t="s">
        <v>42</v>
      </c>
      <c r="B20" s="14">
        <v>5</v>
      </c>
      <c r="C20" s="11" t="s">
        <v>109</v>
      </c>
      <c r="D20" s="35" t="s">
        <v>76</v>
      </c>
      <c r="E20" s="35" t="s">
        <v>77</v>
      </c>
      <c r="F20" s="36" t="s">
        <v>102</v>
      </c>
      <c r="G20" s="14" t="s">
        <v>62</v>
      </c>
      <c r="H20" s="11" t="s">
        <v>45</v>
      </c>
      <c r="I20" s="37">
        <f>ROUND(2279.2*0.7395,0)</f>
        <v>1685</v>
      </c>
      <c r="J20" s="37">
        <v>1988.3</v>
      </c>
      <c r="K20" s="38" t="s">
        <v>46</v>
      </c>
      <c r="L20" s="11" t="s">
        <v>47</v>
      </c>
      <c r="M20" s="14" t="s">
        <v>63</v>
      </c>
      <c r="N20" s="14" t="s">
        <v>63</v>
      </c>
      <c r="O20" s="3"/>
      <c r="P20" s="3"/>
      <c r="Q20" s="14" t="s">
        <v>103</v>
      </c>
      <c r="R20" s="14" t="s">
        <v>107</v>
      </c>
      <c r="S20" s="35">
        <v>642</v>
      </c>
      <c r="T20" s="35" t="s">
        <v>75</v>
      </c>
      <c r="U20" s="17">
        <v>1</v>
      </c>
      <c r="V20" s="35">
        <v>58701000001</v>
      </c>
      <c r="W20" s="11" t="s">
        <v>89</v>
      </c>
      <c r="X20" s="24" t="s">
        <v>63</v>
      </c>
      <c r="Y20" s="24" t="s">
        <v>96</v>
      </c>
      <c r="Z20" s="24" t="s">
        <v>64</v>
      </c>
      <c r="AA20" s="24" t="s">
        <v>65</v>
      </c>
      <c r="AB20" s="3" t="s">
        <v>97</v>
      </c>
      <c r="AC20" s="3"/>
    </row>
    <row r="21" spans="1:29" ht="67.5">
      <c r="A21" s="35" t="s">
        <v>42</v>
      </c>
      <c r="B21" s="14">
        <v>6</v>
      </c>
      <c r="C21" s="11" t="s">
        <v>109</v>
      </c>
      <c r="D21" s="35" t="s">
        <v>76</v>
      </c>
      <c r="E21" s="35" t="s">
        <v>77</v>
      </c>
      <c r="F21" s="36" t="s">
        <v>102</v>
      </c>
      <c r="G21" s="14" t="s">
        <v>62</v>
      </c>
      <c r="H21" s="11" t="s">
        <v>45</v>
      </c>
      <c r="I21" s="37">
        <f>ROUND(2943.8*0.7395,0)</f>
        <v>2177</v>
      </c>
      <c r="J21" s="37">
        <v>2568.9</v>
      </c>
      <c r="K21" s="38" t="s">
        <v>46</v>
      </c>
      <c r="L21" s="11" t="s">
        <v>47</v>
      </c>
      <c r="M21" s="14" t="s">
        <v>63</v>
      </c>
      <c r="N21" s="14" t="s">
        <v>63</v>
      </c>
      <c r="O21" s="3"/>
      <c r="P21" s="3"/>
      <c r="Q21" s="14" t="s">
        <v>103</v>
      </c>
      <c r="R21" s="14" t="s">
        <v>108</v>
      </c>
      <c r="S21" s="35">
        <v>642</v>
      </c>
      <c r="T21" s="35" t="s">
        <v>75</v>
      </c>
      <c r="U21" s="17">
        <v>1</v>
      </c>
      <c r="V21" s="35">
        <v>58710000001</v>
      </c>
      <c r="W21" s="11" t="s">
        <v>90</v>
      </c>
      <c r="X21" s="24" t="s">
        <v>63</v>
      </c>
      <c r="Y21" s="24" t="s">
        <v>96</v>
      </c>
      <c r="Z21" s="24" t="s">
        <v>64</v>
      </c>
      <c r="AA21" s="24" t="s">
        <v>65</v>
      </c>
      <c r="AB21" s="3" t="s">
        <v>97</v>
      </c>
      <c r="AC21" s="3"/>
    </row>
    <row r="22" spans="1:29" ht="68.25">
      <c r="A22" s="35" t="s">
        <v>42</v>
      </c>
      <c r="B22" s="35">
        <v>7</v>
      </c>
      <c r="C22" s="11" t="s">
        <v>109</v>
      </c>
      <c r="D22" s="35" t="s">
        <v>73</v>
      </c>
      <c r="E22" s="35" t="s">
        <v>78</v>
      </c>
      <c r="F22" s="39" t="s">
        <v>43</v>
      </c>
      <c r="G22" s="11" t="s">
        <v>44</v>
      </c>
      <c r="H22" s="11" t="s">
        <v>45</v>
      </c>
      <c r="I22" s="40">
        <v>9540.8</v>
      </c>
      <c r="J22" s="40">
        <v>9540.8</v>
      </c>
      <c r="K22" s="38" t="s">
        <v>46</v>
      </c>
      <c r="L22" s="11" t="s">
        <v>47</v>
      </c>
      <c r="M22" s="11" t="s">
        <v>48</v>
      </c>
      <c r="N22" s="11" t="s">
        <v>49</v>
      </c>
      <c r="O22" s="41"/>
      <c r="P22" s="41"/>
      <c r="Q22" s="11" t="s">
        <v>53</v>
      </c>
      <c r="R22" s="11" t="s">
        <v>54</v>
      </c>
      <c r="S22" s="35">
        <v>384</v>
      </c>
      <c r="T22" s="35" t="s">
        <v>55</v>
      </c>
      <c r="U22" s="42">
        <v>79000</v>
      </c>
      <c r="V22" s="35">
        <v>58701000001</v>
      </c>
      <c r="W22" s="11" t="s">
        <v>92</v>
      </c>
      <c r="X22" s="38" t="s">
        <v>49</v>
      </c>
      <c r="Y22" s="38" t="s">
        <v>49</v>
      </c>
      <c r="Z22" s="38" t="s">
        <v>57</v>
      </c>
      <c r="AA22" s="11" t="s">
        <v>60</v>
      </c>
      <c r="AB22" s="41"/>
      <c r="AC22" s="41"/>
    </row>
    <row r="23" spans="1:29" ht="68.25">
      <c r="A23" s="35" t="s">
        <v>42</v>
      </c>
      <c r="B23" s="35">
        <v>8</v>
      </c>
      <c r="C23" s="11" t="s">
        <v>109</v>
      </c>
      <c r="D23" s="35" t="s">
        <v>73</v>
      </c>
      <c r="E23" s="35" t="s">
        <v>78</v>
      </c>
      <c r="F23" s="39" t="s">
        <v>43</v>
      </c>
      <c r="G23" s="11" t="s">
        <v>44</v>
      </c>
      <c r="H23" s="11" t="s">
        <v>45</v>
      </c>
      <c r="I23" s="40">
        <v>9648</v>
      </c>
      <c r="J23" s="40">
        <v>9648</v>
      </c>
      <c r="K23" s="38" t="s">
        <v>46</v>
      </c>
      <c r="L23" s="11" t="s">
        <v>47</v>
      </c>
      <c r="M23" s="11" t="s">
        <v>49</v>
      </c>
      <c r="N23" s="11" t="s">
        <v>50</v>
      </c>
      <c r="O23" s="41"/>
      <c r="P23" s="41"/>
      <c r="Q23" s="11" t="s">
        <v>53</v>
      </c>
      <c r="R23" s="11" t="s">
        <v>54</v>
      </c>
      <c r="S23" s="35">
        <v>384</v>
      </c>
      <c r="T23" s="35" t="s">
        <v>55</v>
      </c>
      <c r="U23" s="42">
        <v>120000</v>
      </c>
      <c r="V23" s="35">
        <v>58701000001</v>
      </c>
      <c r="W23" s="11" t="s">
        <v>92</v>
      </c>
      <c r="X23" s="11" t="s">
        <v>50</v>
      </c>
      <c r="Y23" s="11" t="s">
        <v>50</v>
      </c>
      <c r="Z23" s="11" t="s">
        <v>58</v>
      </c>
      <c r="AA23" s="11" t="s">
        <v>60</v>
      </c>
      <c r="AB23" s="41"/>
      <c r="AC23" s="41"/>
    </row>
    <row r="24" spans="1:29" ht="68.25">
      <c r="A24" s="35" t="s">
        <v>42</v>
      </c>
      <c r="B24" s="35">
        <v>9</v>
      </c>
      <c r="C24" s="11" t="s">
        <v>109</v>
      </c>
      <c r="D24" s="35" t="s">
        <v>73</v>
      </c>
      <c r="E24" s="35" t="s">
        <v>78</v>
      </c>
      <c r="F24" s="39" t="s">
        <v>43</v>
      </c>
      <c r="G24" s="11" t="s">
        <v>44</v>
      </c>
      <c r="H24" s="11" t="s">
        <v>45</v>
      </c>
      <c r="I24" s="40">
        <v>9648</v>
      </c>
      <c r="J24" s="40">
        <v>9648</v>
      </c>
      <c r="K24" s="38" t="s">
        <v>46</v>
      </c>
      <c r="L24" s="11" t="s">
        <v>47</v>
      </c>
      <c r="M24" s="11" t="s">
        <v>51</v>
      </c>
      <c r="N24" s="11" t="s">
        <v>52</v>
      </c>
      <c r="O24" s="41"/>
      <c r="P24" s="41"/>
      <c r="Q24" s="11" t="s">
        <v>53</v>
      </c>
      <c r="R24" s="11" t="s">
        <v>54</v>
      </c>
      <c r="S24" s="35">
        <v>384</v>
      </c>
      <c r="T24" s="35" t="s">
        <v>55</v>
      </c>
      <c r="U24" s="42">
        <v>120000</v>
      </c>
      <c r="V24" s="35">
        <v>58701000001</v>
      </c>
      <c r="W24" s="11" t="s">
        <v>92</v>
      </c>
      <c r="X24" s="11" t="s">
        <v>52</v>
      </c>
      <c r="Y24" s="11" t="s">
        <v>52</v>
      </c>
      <c r="Z24" s="11" t="s">
        <v>59</v>
      </c>
      <c r="AA24" s="11" t="s">
        <v>60</v>
      </c>
      <c r="AB24" s="41"/>
      <c r="AC24" s="41"/>
    </row>
    <row r="25" spans="1:29" ht="34.5">
      <c r="A25" s="35" t="s">
        <v>42</v>
      </c>
      <c r="B25" s="35">
        <v>10</v>
      </c>
      <c r="C25" s="11" t="s">
        <v>109</v>
      </c>
      <c r="D25" s="35" t="s">
        <v>73</v>
      </c>
      <c r="E25" s="35" t="s">
        <v>78</v>
      </c>
      <c r="F25" s="39" t="s">
        <v>112</v>
      </c>
      <c r="G25" s="11" t="s">
        <v>115</v>
      </c>
      <c r="H25" s="11" t="s">
        <v>45</v>
      </c>
      <c r="I25" s="40">
        <v>5250</v>
      </c>
      <c r="J25" s="40">
        <v>5250</v>
      </c>
      <c r="K25" s="38" t="s">
        <v>46</v>
      </c>
      <c r="L25" s="11" t="s">
        <v>47</v>
      </c>
      <c r="M25" s="11" t="s">
        <v>52</v>
      </c>
      <c r="N25" s="11" t="s">
        <v>52</v>
      </c>
      <c r="O25" s="41"/>
      <c r="P25" s="41"/>
      <c r="Q25" s="11" t="s">
        <v>113</v>
      </c>
      <c r="R25" s="11" t="s">
        <v>114</v>
      </c>
      <c r="S25" s="35">
        <v>384</v>
      </c>
      <c r="T25" s="35" t="s">
        <v>55</v>
      </c>
      <c r="U25" s="42">
        <v>150000</v>
      </c>
      <c r="V25" s="35">
        <v>58701000001</v>
      </c>
      <c r="W25" s="11" t="s">
        <v>92</v>
      </c>
      <c r="X25" s="11" t="s">
        <v>52</v>
      </c>
      <c r="Y25" s="11" t="s">
        <v>52</v>
      </c>
      <c r="Z25" s="11" t="s">
        <v>59</v>
      </c>
      <c r="AA25" s="11" t="s">
        <v>60</v>
      </c>
      <c r="AB25" s="41"/>
      <c r="AC25" s="41"/>
    </row>
    <row r="26" spans="1:29" ht="68.25">
      <c r="A26" s="35" t="s">
        <v>42</v>
      </c>
      <c r="B26" s="35">
        <v>11</v>
      </c>
      <c r="C26" s="11" t="s">
        <v>109</v>
      </c>
      <c r="D26" s="35" t="s">
        <v>73</v>
      </c>
      <c r="E26" s="35" t="s">
        <v>78</v>
      </c>
      <c r="F26" s="39" t="s">
        <v>43</v>
      </c>
      <c r="G26" s="11" t="s">
        <v>44</v>
      </c>
      <c r="H26" s="11" t="s">
        <v>45</v>
      </c>
      <c r="I26" s="40">
        <v>16200</v>
      </c>
      <c r="J26" s="40">
        <v>16200</v>
      </c>
      <c r="K26" s="38" t="s">
        <v>46</v>
      </c>
      <c r="L26" s="11" t="s">
        <v>47</v>
      </c>
      <c r="M26" s="11" t="s">
        <v>69</v>
      </c>
      <c r="N26" s="11" t="s">
        <v>64</v>
      </c>
      <c r="O26" s="41"/>
      <c r="P26" s="41"/>
      <c r="Q26" s="11" t="s">
        <v>53</v>
      </c>
      <c r="R26" s="11" t="s">
        <v>54</v>
      </c>
      <c r="S26" s="35">
        <v>384</v>
      </c>
      <c r="T26" s="35" t="s">
        <v>55</v>
      </c>
      <c r="U26" s="42">
        <v>120000</v>
      </c>
      <c r="V26" s="35">
        <v>58701000001</v>
      </c>
      <c r="W26" s="11" t="s">
        <v>92</v>
      </c>
      <c r="X26" s="11" t="s">
        <v>64</v>
      </c>
      <c r="Y26" s="11" t="s">
        <v>64</v>
      </c>
      <c r="Z26" s="11" t="s">
        <v>117</v>
      </c>
      <c r="AA26" s="11" t="s">
        <v>60</v>
      </c>
      <c r="AB26" s="41"/>
      <c r="AC26" s="41"/>
    </row>
    <row r="28" spans="1:24" ht="18.75">
      <c r="A28" s="25" t="s">
        <v>87</v>
      </c>
      <c r="B28" s="25"/>
      <c r="C28" s="25"/>
      <c r="D28" s="25"/>
      <c r="E28" s="25"/>
      <c r="F28" s="27"/>
      <c r="H28" s="26"/>
      <c r="X28" s="25" t="s">
        <v>88</v>
      </c>
    </row>
  </sheetData>
  <sheetProtection/>
  <mergeCells count="29">
    <mergeCell ref="O12:P12"/>
    <mergeCell ref="K12:K14"/>
    <mergeCell ref="L12:N12"/>
    <mergeCell ref="A12:A14"/>
    <mergeCell ref="B12:B14"/>
    <mergeCell ref="D12:D14"/>
    <mergeCell ref="E12:E14"/>
    <mergeCell ref="F12:F14"/>
    <mergeCell ref="P13:P14"/>
    <mergeCell ref="AA12:AA14"/>
    <mergeCell ref="AC12:AC14"/>
    <mergeCell ref="C13:C14"/>
    <mergeCell ref="L13:L14"/>
    <mergeCell ref="M13:M14"/>
    <mergeCell ref="N13:N14"/>
    <mergeCell ref="O13:O14"/>
    <mergeCell ref="G12:G14"/>
    <mergeCell ref="H12:H14"/>
    <mergeCell ref="I12:J13"/>
    <mergeCell ref="Q13:Q14"/>
    <mergeCell ref="R13:R14"/>
    <mergeCell ref="S13:T13"/>
    <mergeCell ref="AB12:AB14"/>
    <mergeCell ref="X13:X14"/>
    <mergeCell ref="Y13:Y14"/>
    <mergeCell ref="Z13:Z14"/>
    <mergeCell ref="U13:U14"/>
    <mergeCell ref="V13:W13"/>
    <mergeCell ref="Q12:Z12"/>
  </mergeCells>
  <printOptions/>
  <pageMargins left="0.2362204724409449" right="0.2362204724409449" top="0.1968503937007874" bottom="0.3937007874015748" header="0.31496062992125984" footer="0.31496062992125984"/>
  <pageSetup fitToHeight="2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zoomScalePageLayoutView="0" workbookViewId="0" topLeftCell="A1">
      <selection activeCell="D5" sqref="D5:D6"/>
    </sheetView>
  </sheetViews>
  <sheetFormatPr defaultColWidth="9.140625" defaultRowHeight="15"/>
  <cols>
    <col min="3" max="3" width="19.00390625" style="0" customWidth="1"/>
    <col min="6" max="6" width="9.8515625" style="0" customWidth="1"/>
    <col min="7" max="7" width="18.140625" style="0" customWidth="1"/>
    <col min="10" max="10" width="11.421875" style="0" customWidth="1"/>
    <col min="11" max="11" width="19.140625" style="0" customWidth="1"/>
    <col min="12" max="12" width="20.00390625" style="0" customWidth="1"/>
    <col min="13" max="13" width="12.57421875" style="0" customWidth="1"/>
    <col min="17" max="17" width="11.8515625" style="0" customWidth="1"/>
    <col min="19" max="19" width="11.140625" style="0" customWidth="1"/>
    <col min="20" max="20" width="10.57421875" style="0" customWidth="1"/>
    <col min="21" max="21" width="11.140625" style="0" customWidth="1"/>
    <col min="22" max="22" width="12.28125" style="0" customWidth="1"/>
  </cols>
  <sheetData>
    <row r="1" spans="1:22" ht="20.25">
      <c r="A1" s="34" t="s">
        <v>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90.75" customHeight="1">
      <c r="A4" s="59" t="s">
        <v>0</v>
      </c>
      <c r="B4" s="59" t="s">
        <v>1</v>
      </c>
      <c r="C4" s="59" t="s">
        <v>34</v>
      </c>
      <c r="D4" s="59"/>
      <c r="E4" s="59" t="s">
        <v>3</v>
      </c>
      <c r="F4" s="59" t="s">
        <v>4</v>
      </c>
      <c r="G4" s="59" t="s">
        <v>5</v>
      </c>
      <c r="H4" s="59" t="s">
        <v>35</v>
      </c>
      <c r="I4" s="59"/>
      <c r="J4" s="59" t="s">
        <v>9</v>
      </c>
      <c r="K4" s="7"/>
      <c r="L4" s="59" t="s">
        <v>12</v>
      </c>
      <c r="M4" s="59"/>
      <c r="N4" s="59"/>
      <c r="O4" s="59"/>
      <c r="P4" s="59"/>
      <c r="Q4" s="59"/>
      <c r="R4" s="59"/>
      <c r="S4" s="59"/>
      <c r="T4" s="59"/>
      <c r="U4" s="59"/>
      <c r="V4" s="59" t="s">
        <v>15</v>
      </c>
    </row>
    <row r="5" spans="1:22" ht="48" customHeight="1">
      <c r="A5" s="59"/>
      <c r="B5" s="59"/>
      <c r="C5" s="59" t="s">
        <v>36</v>
      </c>
      <c r="D5" s="59" t="s">
        <v>37</v>
      </c>
      <c r="E5" s="59"/>
      <c r="F5" s="59"/>
      <c r="G5" s="59"/>
      <c r="H5" s="59"/>
      <c r="I5" s="59"/>
      <c r="J5" s="59"/>
      <c r="K5" s="59" t="s">
        <v>17</v>
      </c>
      <c r="L5" s="59" t="s">
        <v>18</v>
      </c>
      <c r="M5" s="59" t="s">
        <v>19</v>
      </c>
      <c r="N5" s="59" t="s">
        <v>20</v>
      </c>
      <c r="O5" s="59"/>
      <c r="P5" s="59" t="s">
        <v>21</v>
      </c>
      <c r="Q5" s="59" t="s">
        <v>22</v>
      </c>
      <c r="R5" s="59"/>
      <c r="S5" s="61" t="s">
        <v>31</v>
      </c>
      <c r="T5" s="59" t="s">
        <v>38</v>
      </c>
      <c r="U5" s="60" t="s">
        <v>39</v>
      </c>
      <c r="V5" s="59"/>
    </row>
    <row r="6" spans="1:22" ht="153.75" customHeight="1">
      <c r="A6" s="59"/>
      <c r="B6" s="59"/>
      <c r="C6" s="59"/>
      <c r="D6" s="59"/>
      <c r="E6" s="59"/>
      <c r="F6" s="59"/>
      <c r="G6" s="59"/>
      <c r="H6" s="7" t="s">
        <v>23</v>
      </c>
      <c r="I6" s="7" t="s">
        <v>24</v>
      </c>
      <c r="J6" s="59"/>
      <c r="K6" s="59"/>
      <c r="L6" s="59"/>
      <c r="M6" s="59"/>
      <c r="N6" s="7" t="s">
        <v>25</v>
      </c>
      <c r="O6" s="7" t="s">
        <v>26</v>
      </c>
      <c r="P6" s="59"/>
      <c r="Q6" s="7" t="s">
        <v>27</v>
      </c>
      <c r="R6" s="7" t="s">
        <v>40</v>
      </c>
      <c r="S6" s="61"/>
      <c r="T6" s="59"/>
      <c r="U6" s="60"/>
      <c r="V6" s="59"/>
    </row>
    <row r="7" spans="1:22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pans="1:22" ht="45.75" customHeight="1">
      <c r="A8" s="15" t="s">
        <v>42</v>
      </c>
      <c r="B8" s="14">
        <v>1</v>
      </c>
      <c r="C8" s="10" t="s">
        <v>41</v>
      </c>
      <c r="D8" s="9"/>
      <c r="E8" s="20" t="s">
        <v>79</v>
      </c>
      <c r="F8" s="20" t="s">
        <v>80</v>
      </c>
      <c r="G8" s="11" t="s">
        <v>66</v>
      </c>
      <c r="H8" s="15">
        <v>96.3</v>
      </c>
      <c r="I8" s="15">
        <v>113.6</v>
      </c>
      <c r="J8" s="19"/>
      <c r="K8" s="16" t="s">
        <v>67</v>
      </c>
      <c r="L8" s="23" t="s">
        <v>72</v>
      </c>
      <c r="M8" s="12" t="s">
        <v>83</v>
      </c>
      <c r="N8" s="18" t="s">
        <v>85</v>
      </c>
      <c r="O8" s="15" t="s">
        <v>84</v>
      </c>
      <c r="P8" s="15">
        <v>201.8</v>
      </c>
      <c r="Q8" s="15">
        <v>58401000000</v>
      </c>
      <c r="R8" s="13" t="s">
        <v>56</v>
      </c>
      <c r="S8" s="22" t="s">
        <v>68</v>
      </c>
      <c r="T8" s="22" t="s">
        <v>69</v>
      </c>
      <c r="U8" s="22" t="s">
        <v>70</v>
      </c>
      <c r="V8" s="16" t="s">
        <v>86</v>
      </c>
    </row>
    <row r="9" spans="1:22" ht="56.25" customHeight="1">
      <c r="A9" s="15" t="s">
        <v>42</v>
      </c>
      <c r="B9" s="15">
        <v>2</v>
      </c>
      <c r="C9" s="10" t="s">
        <v>41</v>
      </c>
      <c r="D9" s="9"/>
      <c r="E9" s="20" t="s">
        <v>76</v>
      </c>
      <c r="F9" s="20" t="s">
        <v>77</v>
      </c>
      <c r="G9" s="12" t="s">
        <v>81</v>
      </c>
      <c r="H9" s="15">
        <v>117561.8</v>
      </c>
      <c r="I9" s="15">
        <v>138722.9</v>
      </c>
      <c r="J9" s="19"/>
      <c r="K9" s="15" t="s">
        <v>71</v>
      </c>
      <c r="L9" s="21" t="s">
        <v>82</v>
      </c>
      <c r="M9" s="12"/>
      <c r="N9" s="15">
        <v>384</v>
      </c>
      <c r="O9" s="15" t="s">
        <v>55</v>
      </c>
      <c r="P9" s="15">
        <v>138722.9</v>
      </c>
      <c r="Q9" s="15">
        <v>58401000000</v>
      </c>
      <c r="R9" s="13" t="s">
        <v>56</v>
      </c>
      <c r="S9" s="22" t="s">
        <v>48</v>
      </c>
      <c r="T9" s="22" t="s">
        <v>48</v>
      </c>
      <c r="U9" s="22" t="s">
        <v>64</v>
      </c>
      <c r="V9" s="16" t="s">
        <v>86</v>
      </c>
    </row>
    <row r="15" spans="1:20" ht="18.75">
      <c r="A15" s="25" t="s">
        <v>87</v>
      </c>
      <c r="B15" s="25"/>
      <c r="C15" s="25"/>
      <c r="D15" s="25"/>
      <c r="E15" s="25"/>
      <c r="F15" s="26"/>
      <c r="H15" s="26"/>
      <c r="T15" s="25" t="s">
        <v>88</v>
      </c>
    </row>
  </sheetData>
  <sheetProtection/>
  <mergeCells count="21">
    <mergeCell ref="D5:D6"/>
    <mergeCell ref="L5:L6"/>
    <mergeCell ref="M5:M6"/>
    <mergeCell ref="N5:O5"/>
    <mergeCell ref="F4:F6"/>
    <mergeCell ref="G4:G6"/>
    <mergeCell ref="A4:A6"/>
    <mergeCell ref="B4:B6"/>
    <mergeCell ref="C4:D4"/>
    <mergeCell ref="E4:E6"/>
    <mergeCell ref="C5:C6"/>
    <mergeCell ref="T5:T6"/>
    <mergeCell ref="U5:U6"/>
    <mergeCell ref="H4:I5"/>
    <mergeCell ref="J4:J6"/>
    <mergeCell ref="L4:U4"/>
    <mergeCell ref="V4:V6"/>
    <mergeCell ref="P5:P6"/>
    <mergeCell ref="Q5:R5"/>
    <mergeCell ref="S5:S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enuser</dc:creator>
  <cp:keywords/>
  <dc:description/>
  <cp:lastModifiedBy>Николаева О.П.</cp:lastModifiedBy>
  <cp:lastPrinted>2014-11-26T12:23:26Z</cp:lastPrinted>
  <dcterms:created xsi:type="dcterms:W3CDTF">2013-09-16T10:16:43Z</dcterms:created>
  <dcterms:modified xsi:type="dcterms:W3CDTF">2014-11-26T12:23:30Z</dcterms:modified>
  <cp:category/>
  <cp:version/>
  <cp:contentType/>
  <cp:contentStatus/>
</cp:coreProperties>
</file>