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раскрытие" sheetId="1" r:id="rId1"/>
  </sheets>
  <externalReferences>
    <externalReference r:id="rId4"/>
    <externalReference r:id="rId5"/>
  </externalReferences>
  <definedNames>
    <definedName name="_xlnm.Print_Area" localSheetId="0">'раскрытие'!$A$1:$G$29</definedName>
  </definedNames>
  <calcPr fullCalcOnLoad="1"/>
</workbook>
</file>

<file path=xl/sharedStrings.xml><?xml version="1.0" encoding="utf-8"?>
<sst xmlns="http://schemas.openxmlformats.org/spreadsheetml/2006/main" count="25" uniqueCount="14">
  <si>
    <t>I.   Данные об объемах покупки потерь в сетях сетевых организаций, находящихся в зоне деятельности ОАО "Псковэнергосбыт", по регулируемым и нерегулируемым ценам</t>
  </si>
  <si>
    <t>Доли покупки потерь по регулируемым и нерегулируемым ценам</t>
  </si>
  <si>
    <t>Доля покупки потерь по регулируемой цене
(коэффициент бетта)</t>
  </si>
  <si>
    <t>Доля покупки потерь по нерегулируемой цене</t>
  </si>
  <si>
    <t>II.   Данные о нерегулируемой цене на нерегулируемый объем потерь в сетях сетевых организаций, находящихся в зоне деятельности ОАО "Псковэнергосбыт"</t>
  </si>
  <si>
    <t>1. Для объемов, не превышающих объем потерь, учтенных в сводном прогнозном балансе за соответствующий расчетный период</t>
  </si>
  <si>
    <t>Нерегулируемая цена эл.энергии по одноставочному тарифу, применяемая для расчетов</t>
  </si>
  <si>
    <t>Сбытовая надбавка Гарантирующего поставщика</t>
  </si>
  <si>
    <t>Инфраструктурные платежи</t>
  </si>
  <si>
    <t>Нерегулируемая цена на нерегулируемый объем потерь (1+2+3)</t>
  </si>
  <si>
    <t>руб/МВт ч</t>
  </si>
  <si>
    <t xml:space="preserve">руб/МВт ч </t>
  </si>
  <si>
    <t>1</t>
  </si>
  <si>
    <t>2. Для объемов превышения потерь над объемами потерь, учтеннми в сводном прогнозном балансе за соответствующий расчетный период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</si>
</sst>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65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1" fontId="9" fillId="0" borderId="17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" fontId="9" fillId="0" borderId="18" xfId="0" applyNumberFormat="1" applyFont="1" applyBorder="1" applyAlignment="1">
      <alignment horizontal="center" wrapText="1"/>
    </xf>
    <xf numFmtId="2" fontId="5" fillId="34" borderId="14" xfId="0" applyNumberFormat="1" applyFont="1" applyFill="1" applyBorder="1" applyAlignment="1">
      <alignment horizontal="center"/>
    </xf>
    <xf numFmtId="4" fontId="5" fillId="34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1" fontId="9" fillId="0" borderId="20" xfId="0" applyNumberFormat="1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1" fontId="9" fillId="0" borderId="21" xfId="0" applyNumberFormat="1" applyFont="1" applyBorder="1" applyAlignment="1">
      <alignment horizontal="center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23" xfId="0" applyNumberFormat="1" applyFont="1" applyBorder="1" applyAlignment="1">
      <alignment horizontal="center" wrapText="1"/>
    </xf>
    <xf numFmtId="1" fontId="9" fillId="0" borderId="24" xfId="0" applyNumberFormat="1" applyFont="1" applyBorder="1" applyAlignment="1">
      <alignment horizontal="center" wrapText="1"/>
    </xf>
    <xf numFmtId="1" fontId="9" fillId="0" borderId="25" xfId="0" applyNumberFormat="1" applyFont="1" applyBorder="1" applyAlignment="1">
      <alignment horizontal="center" wrapText="1"/>
    </xf>
    <xf numFmtId="1" fontId="9" fillId="0" borderId="26" xfId="0" applyNumberFormat="1" applyFont="1" applyBorder="1" applyAlignment="1">
      <alignment horizontal="center" wrapText="1"/>
    </xf>
    <xf numFmtId="1" fontId="9" fillId="0" borderId="27" xfId="0" applyNumberFormat="1" applyFont="1" applyBorder="1" applyAlignment="1">
      <alignment horizontal="center" wrapText="1"/>
    </xf>
    <xf numFmtId="2" fontId="5" fillId="34" borderId="20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2" fontId="5" fillId="34" borderId="21" xfId="0" applyNumberFormat="1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49" fontId="8" fillId="33" borderId="26" xfId="0" applyNumberFormat="1" applyFont="1" applyFill="1" applyBorder="1" applyAlignment="1">
      <alignment horizontal="center" wrapText="1"/>
    </xf>
    <xf numFmtId="49" fontId="8" fillId="33" borderId="27" xfId="0" applyNumberFormat="1" applyFont="1" applyFill="1" applyBorder="1" applyAlignment="1">
      <alignment horizontal="center" wrapText="1"/>
    </xf>
    <xf numFmtId="2" fontId="8" fillId="0" borderId="20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center" wrapText="1"/>
    </xf>
    <xf numFmtId="2" fontId="8" fillId="0" borderId="28" xfId="0" applyNumberFormat="1" applyFont="1" applyBorder="1" applyAlignment="1">
      <alignment horizontal="center" wrapText="1"/>
    </xf>
    <xf numFmtId="2" fontId="8" fillId="0" borderId="29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pic>
      <xdr:nvPicPr>
        <xdr:cNvPr id="1" name="Picture 1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pic>
      <xdr:nvPicPr>
        <xdr:cNvPr id="2" name="Picture 7" descr="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178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pic>
      <xdr:nvPicPr>
        <xdr:cNvPr id="3" name="Picture 10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114300</xdr:rowOff>
    </xdr:from>
    <xdr:to>
      <xdr:col>5</xdr:col>
      <xdr:colOff>914400</xdr:colOff>
      <xdr:row>6</xdr:row>
      <xdr:rowOff>409575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1895475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pic>
      <xdr:nvPicPr>
        <xdr:cNvPr id="5" name="Picture 16" descr="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178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3;&#1054;&#1042;&#1067;&#1049;%20&#1056;&#1054;&#1047;&#1053;&#1048;&#1063;&#1053;&#1067;&#1049;%20&#1056;&#1067;&#1053;&#1054;&#1050;\&#1055;&#1088;&#1077;&#1076;&#1077;&#1083;&#1100;&#1085;&#1099;&#1077;%20&#1090;&#1072;&#1088;&#1080;&#1092;&#1099;\2018\12_2018\&#1053;&#1077;&#1088;&#1077;&#1075;&#1091;&#1083;&#1080;&#1088;&#1091;&#1077;&#1084;&#1099;&#1077;%20&#1094;&#1077;&#1085;&#1099;_&#1076;&#1077;&#1082;&#1072;&#1073;&#1088;&#1100;_2018%20(&#1052;&#1077;&#1090;%201554_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3;&#1054;&#1042;&#1067;&#1049;%20&#1056;&#1054;&#1047;&#1053;&#1048;&#1063;&#1053;&#1067;&#1049;%20&#1056;&#1067;&#1053;&#1054;&#1050;\&#1055;&#1088;&#1077;&#1076;&#1077;&#1083;&#1100;&#1085;&#1099;&#1077;%20&#1090;&#1072;&#1088;&#1080;&#1092;&#1099;\2018\12_2018\&#1056;&#1072;&#1089;&#1095;&#1077;&#1090;%20&#1085;&#1077;&#1088;&#1077;&#1075;&#1091;&#1083;&#1080;&#1088;&#1091;&#1077;&#1084;&#1086;&#1081;%20&#1089;&#1086;&#1089;&#1090;&#1072;&#1074;&#1083;&#1103;&#1102;&#1097;&#1077;&#1081;%20&#1080;%20&#1082;&#1086;&#1101;&#1092;&#1092;&#1080;&#1094;&#1080;&#1077;&#1085;&#1090;&#1072;%20&#1073;&#1077;&#1090;&#1090;&#1072;_12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стар"/>
      <sheetName val="СВОД (3 знака)"/>
      <sheetName val="СВОД"/>
      <sheetName val="СВОД 3ЦК"/>
      <sheetName val="Сбыт надб"/>
      <sheetName val="рыночные_стар"/>
      <sheetName val="расчет 1 ЦК"/>
      <sheetName val="инфра"/>
      <sheetName val="Расчет"/>
      <sheetName val="на_сайт"/>
      <sheetName val="анализ"/>
      <sheetName val="АТС"/>
      <sheetName val="рыночные"/>
      <sheetName val="бездог"/>
      <sheetName val="1 ЦК_до 150 кВт"/>
      <sheetName val="1 ЦК_до 150 кВт к_п"/>
      <sheetName val="1ЦК&lt;670"/>
      <sheetName val="1ЦК&lt;670 к_п"/>
      <sheetName val="1 ЦК_670-10000 кВт"/>
      <sheetName val="1 ЦК_&gt; 10000 кВт"/>
      <sheetName val="2 ЦК_&lt; 150 кВт"/>
      <sheetName val="2 ЦК_&lt; 150 кВт к_п"/>
      <sheetName val="2ЦК&lt;670"/>
      <sheetName val="2ЦК&lt;670 к_п"/>
      <sheetName val="2 ЦК_670-10000 кВт"/>
      <sheetName val="2 ЦК_более 10000 кВт"/>
      <sheetName val="3 ЦК_до 150 кВт"/>
      <sheetName val="3_4 ЦК_до 150 кВт к_п"/>
      <sheetName val="3ЦК&lt;670"/>
      <sheetName val="3_4ЦК&lt;670 к_п"/>
      <sheetName val="3ЦК_670-10к"/>
      <sheetName val="3_4ЦК_670-10к к_п"/>
      <sheetName val="3ЦК&gt;10к"/>
      <sheetName val="3_4ЦК&gt;10к к_п"/>
      <sheetName val="4 ЦК_до 150 кВт"/>
      <sheetName val="4ЦК&lt;670"/>
      <sheetName val="4ЦК_670-10к"/>
      <sheetName val="4ЦК&gt;10к"/>
      <sheetName val="5 ЦК_до 150 кВт"/>
      <sheetName val="5_6 ЦК_до 150 кВт к_п"/>
      <sheetName val="5ЦК&lt;670"/>
      <sheetName val="5_6ЦК&lt;670 к_п"/>
      <sheetName val="5ЦК_670-10к"/>
      <sheetName val="5_6 ЦК_670-10к к_п"/>
      <sheetName val="5ЦК&gt;10к"/>
      <sheetName val="5_6 ЦК&gt;10к к_п"/>
      <sheetName val="6 ЦК_до 150 кВт"/>
      <sheetName val="трансл-р 3-4 ЦК_до 150"/>
      <sheetName val="трансл-р 3-4 ЦК_150-670"/>
      <sheetName val="трансл-р 3-4 ЦК_670-10000"/>
      <sheetName val="трансл-р 3-4 ЦК_более 10000"/>
      <sheetName val="6ЦК&lt;670"/>
      <sheetName val="6ЦК_670-10к"/>
      <sheetName val="6ЦК&gt;10к"/>
      <sheetName val="трансл-р 5-6 ЦК_до 150"/>
      <sheetName val="трансл-р 5-6 ЦК_150-670"/>
      <sheetName val="трансл-р 5-6 ЦК_670-10000"/>
      <sheetName val="трансл-р 5-6 ЦК_более 10000"/>
      <sheetName val="тр-р откл1"/>
      <sheetName val="тр-р откл2"/>
    </sheetNames>
    <sheetDataSet>
      <sheetData sheetId="6">
        <row r="3">
          <cell r="C3" t="str">
            <v>Период: декабрь 2018 года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раскрытие"/>
    </sheetNames>
    <sheetDataSet>
      <sheetData sheetId="0">
        <row r="19">
          <cell r="A19">
            <v>2270.79</v>
          </cell>
          <cell r="B19">
            <v>182.07000000000002</v>
          </cell>
          <cell r="E19">
            <v>2.46</v>
          </cell>
        </row>
        <row r="26">
          <cell r="B26">
            <v>65.64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25.375" style="0" customWidth="1"/>
    <col min="2" max="2" width="13.25390625" style="0" customWidth="1"/>
    <col min="3" max="3" width="15.25390625" style="0" customWidth="1"/>
    <col min="4" max="4" width="13.625" style="0" customWidth="1"/>
    <col min="5" max="5" width="15.125" style="0" customWidth="1"/>
    <col min="6" max="6" width="30.00390625" style="0" customWidth="1"/>
    <col min="7" max="7" width="20.25390625" style="0" customWidth="1"/>
    <col min="8" max="8" width="19.25390625" style="0" customWidth="1"/>
  </cols>
  <sheetData>
    <row r="1" spans="1:8" ht="39" customHeight="1">
      <c r="A1" s="54" t="s">
        <v>0</v>
      </c>
      <c r="B1" s="54"/>
      <c r="C1" s="54"/>
      <c r="D1" s="54"/>
      <c r="E1" s="54"/>
      <c r="F1" s="54"/>
      <c r="G1" s="54"/>
      <c r="H1" s="1"/>
    </row>
    <row r="2" spans="1:8" ht="15.75">
      <c r="A2" s="55"/>
      <c r="B2" s="55"/>
      <c r="C2" s="55"/>
      <c r="D2" s="55"/>
      <c r="E2" s="55"/>
      <c r="F2" s="55"/>
      <c r="G2" s="55"/>
      <c r="H2" s="2"/>
    </row>
    <row r="3" spans="1:8" ht="15.75">
      <c r="A3" s="3"/>
      <c r="B3" s="3"/>
      <c r="C3" s="3"/>
      <c r="D3" s="3"/>
      <c r="E3" s="3"/>
      <c r="F3" s="3"/>
      <c r="G3" s="4" t="str">
        <f>'[1]расчет 1 ЦК'!$C$3</f>
        <v>Период: декабрь 2018 года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13.5" thickBot="1">
      <c r="B5" s="3"/>
      <c r="C5" s="3"/>
      <c r="D5" s="3"/>
      <c r="E5" s="3"/>
      <c r="F5" s="3"/>
      <c r="G5" s="3"/>
      <c r="H5" s="3"/>
    </row>
    <row r="6" spans="1:7" ht="43.5" customHeight="1" thickBot="1">
      <c r="A6" s="56" t="s">
        <v>1</v>
      </c>
      <c r="B6" s="57"/>
      <c r="C6" s="57"/>
      <c r="D6" s="57"/>
      <c r="E6" s="58"/>
      <c r="F6" s="5" t="s">
        <v>2</v>
      </c>
      <c r="G6" s="5" t="s">
        <v>3</v>
      </c>
    </row>
    <row r="7" spans="1:7" ht="39.75" customHeight="1" thickBot="1">
      <c r="A7" s="59"/>
      <c r="B7" s="60"/>
      <c r="C7" s="60"/>
      <c r="D7" s="60"/>
      <c r="E7" s="61"/>
      <c r="F7" s="6">
        <f>0</f>
        <v>0</v>
      </c>
      <c r="G7" s="7">
        <f>1-F7</f>
        <v>1</v>
      </c>
    </row>
    <row r="8" spans="5:8" ht="12.75">
      <c r="E8" s="8"/>
      <c r="F8" s="8"/>
      <c r="G8" s="9"/>
      <c r="H8" s="9"/>
    </row>
    <row r="9" spans="5:8" ht="12.75">
      <c r="E9" s="8"/>
      <c r="F9" s="8"/>
      <c r="G9" s="9"/>
      <c r="H9" s="9"/>
    </row>
    <row r="10" spans="1:8" ht="39" customHeight="1">
      <c r="A10" s="54" t="s">
        <v>4</v>
      </c>
      <c r="B10" s="54"/>
      <c r="C10" s="54"/>
      <c r="D10" s="54"/>
      <c r="E10" s="54"/>
      <c r="F10" s="54"/>
      <c r="G10" s="54"/>
      <c r="H10" s="9"/>
    </row>
    <row r="11" spans="1:8" ht="12.75" customHeight="1">
      <c r="A11" s="10"/>
      <c r="B11" s="10"/>
      <c r="C11" s="10"/>
      <c r="D11" s="10"/>
      <c r="E11" s="10"/>
      <c r="F11" s="10"/>
      <c r="G11" s="10"/>
      <c r="H11" s="9"/>
    </row>
    <row r="12" spans="1:8" ht="12.75" customHeight="1">
      <c r="A12" s="10"/>
      <c r="B12" s="10"/>
      <c r="C12" s="10"/>
      <c r="D12" s="10"/>
      <c r="E12" s="10"/>
      <c r="F12" s="10"/>
      <c r="G12" s="4" t="str">
        <f>G3</f>
        <v>Период: декабрь 2018 года</v>
      </c>
      <c r="H12" s="9"/>
    </row>
    <row r="13" spans="1:8" ht="12.75" customHeight="1">
      <c r="A13" s="10"/>
      <c r="B13" s="10"/>
      <c r="C13" s="10"/>
      <c r="D13" s="10"/>
      <c r="E13" s="10"/>
      <c r="F13" s="10"/>
      <c r="G13" s="10"/>
      <c r="H13" s="9"/>
    </row>
    <row r="14" spans="1:8" ht="13.5" thickBot="1">
      <c r="A14" s="11" t="s">
        <v>5</v>
      </c>
      <c r="B14" s="12"/>
      <c r="C14" s="12"/>
      <c r="D14" s="12"/>
      <c r="G14" s="13"/>
      <c r="H14" s="9"/>
    </row>
    <row r="15" spans="1:8" ht="45">
      <c r="A15" s="14" t="s">
        <v>6</v>
      </c>
      <c r="B15" s="45" t="s">
        <v>7</v>
      </c>
      <c r="C15" s="46"/>
      <c r="D15" s="47"/>
      <c r="E15" s="15" t="s">
        <v>8</v>
      </c>
      <c r="F15" s="45" t="s">
        <v>9</v>
      </c>
      <c r="G15" s="48"/>
      <c r="H15" s="9"/>
    </row>
    <row r="16" spans="1:8" ht="13.5" thickBot="1">
      <c r="A16" s="16" t="s">
        <v>10</v>
      </c>
      <c r="B16" s="49" t="s">
        <v>11</v>
      </c>
      <c r="C16" s="50"/>
      <c r="D16" s="51"/>
      <c r="E16" s="17" t="s">
        <v>11</v>
      </c>
      <c r="F16" s="52" t="s">
        <v>11</v>
      </c>
      <c r="G16" s="53"/>
      <c r="H16" s="9"/>
    </row>
    <row r="17" spans="1:8" ht="13.5" thickBot="1">
      <c r="A17" s="18" t="s">
        <v>12</v>
      </c>
      <c r="B17" s="28">
        <v>2</v>
      </c>
      <c r="C17" s="29"/>
      <c r="D17" s="30"/>
      <c r="E17" s="19">
        <v>3</v>
      </c>
      <c r="F17" s="31">
        <v>4</v>
      </c>
      <c r="G17" s="32"/>
      <c r="H17" s="9"/>
    </row>
    <row r="18" spans="1:8" ht="12.75">
      <c r="A18" s="20"/>
      <c r="B18" s="33"/>
      <c r="C18" s="34"/>
      <c r="D18" s="35"/>
      <c r="E18" s="21"/>
      <c r="F18" s="33"/>
      <c r="G18" s="36"/>
      <c r="H18" s="9"/>
    </row>
    <row r="19" spans="1:8" ht="13.5" thickBot="1">
      <c r="A19" s="22">
        <f>'[2]расчет'!A19</f>
        <v>2270.79</v>
      </c>
      <c r="B19" s="42">
        <f>'[2]расчет'!B19</f>
        <v>182.07000000000002</v>
      </c>
      <c r="C19" s="43"/>
      <c r="D19" s="44"/>
      <c r="E19" s="23">
        <f>'[2]расчет'!E19</f>
        <v>2.46</v>
      </c>
      <c r="F19" s="40">
        <f>A19+B19+E19</f>
        <v>2455.32</v>
      </c>
      <c r="G19" s="41"/>
      <c r="H19" s="9"/>
    </row>
    <row r="20" spans="5:8" ht="12.75">
      <c r="E20" s="8"/>
      <c r="F20" s="8"/>
      <c r="H20" s="9"/>
    </row>
    <row r="21" spans="1:8" ht="13.5" thickBot="1">
      <c r="A21" s="11" t="s">
        <v>13</v>
      </c>
      <c r="B21" s="12"/>
      <c r="C21" s="12"/>
      <c r="D21" s="12"/>
      <c r="G21" s="13"/>
      <c r="H21" s="9"/>
    </row>
    <row r="22" spans="1:8" ht="45">
      <c r="A22" s="14" t="s">
        <v>6</v>
      </c>
      <c r="B22" s="45" t="s">
        <v>7</v>
      </c>
      <c r="C22" s="46"/>
      <c r="D22" s="47"/>
      <c r="E22" s="15" t="s">
        <v>8</v>
      </c>
      <c r="F22" s="45" t="s">
        <v>9</v>
      </c>
      <c r="G22" s="48"/>
      <c r="H22" s="9"/>
    </row>
    <row r="23" spans="1:8" ht="13.5" thickBot="1">
      <c r="A23" s="16" t="s">
        <v>10</v>
      </c>
      <c r="B23" s="49" t="s">
        <v>11</v>
      </c>
      <c r="C23" s="50"/>
      <c r="D23" s="51"/>
      <c r="E23" s="17" t="s">
        <v>11</v>
      </c>
      <c r="F23" s="52" t="s">
        <v>11</v>
      </c>
      <c r="G23" s="53"/>
      <c r="H23" s="9"/>
    </row>
    <row r="24" spans="1:8" ht="13.5" thickBot="1">
      <c r="A24" s="18" t="s">
        <v>12</v>
      </c>
      <c r="B24" s="28">
        <v>2</v>
      </c>
      <c r="C24" s="29"/>
      <c r="D24" s="30"/>
      <c r="E24" s="19">
        <v>3</v>
      </c>
      <c r="F24" s="31">
        <v>4</v>
      </c>
      <c r="G24" s="32"/>
      <c r="H24" s="9"/>
    </row>
    <row r="25" spans="1:8" ht="12.75">
      <c r="A25" s="20"/>
      <c r="B25" s="33"/>
      <c r="C25" s="34"/>
      <c r="D25" s="35"/>
      <c r="E25" s="21"/>
      <c r="F25" s="33"/>
      <c r="G25" s="36"/>
      <c r="H25" s="9"/>
    </row>
    <row r="26" spans="1:8" ht="13.5" thickBot="1">
      <c r="A26" s="22">
        <f>$A$19</f>
        <v>2270.79</v>
      </c>
      <c r="B26" s="37">
        <f>'[2]расчет'!B26</f>
        <v>65.64</v>
      </c>
      <c r="C26" s="38"/>
      <c r="D26" s="39"/>
      <c r="E26" s="23">
        <f>E19</f>
        <v>2.46</v>
      </c>
      <c r="F26" s="40">
        <f>A26+B26+E26</f>
        <v>2338.89</v>
      </c>
      <c r="G26" s="41"/>
      <c r="H26" s="9"/>
    </row>
    <row r="27" spans="5:8" ht="12.75">
      <c r="E27" s="24"/>
      <c r="F27" s="8"/>
      <c r="H27" s="9"/>
    </row>
    <row r="28" spans="1:8" ht="12.75">
      <c r="A28" s="26"/>
      <c r="B28" s="26"/>
      <c r="C28" s="26"/>
      <c r="D28" s="26"/>
      <c r="E28" s="26"/>
      <c r="F28" s="26"/>
      <c r="G28" s="26"/>
      <c r="H28" s="9"/>
    </row>
    <row r="29" spans="1:7" ht="39.75" customHeight="1">
      <c r="A29" s="27"/>
      <c r="B29" s="27"/>
      <c r="C29" s="27"/>
      <c r="D29" s="27"/>
      <c r="E29" s="27"/>
      <c r="F29" s="27"/>
      <c r="G29" s="25"/>
    </row>
  </sheetData>
  <sheetProtection/>
  <mergeCells count="26">
    <mergeCell ref="A1:G1"/>
    <mergeCell ref="A2:G2"/>
    <mergeCell ref="A6:E7"/>
    <mergeCell ref="A10:G10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2:D22"/>
    <mergeCell ref="F22:G22"/>
    <mergeCell ref="B23:D23"/>
    <mergeCell ref="F23:G23"/>
    <mergeCell ref="A28:G28"/>
    <mergeCell ref="A29:F29"/>
    <mergeCell ref="B24:D24"/>
    <mergeCell ref="F24:G24"/>
    <mergeCell ref="B25:D25"/>
    <mergeCell ref="F25:G25"/>
    <mergeCell ref="B26:D26"/>
    <mergeCell ref="F26:G2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4" r:id="rId4"/>
  <drawing r:id="rId3"/>
  <legacyDrawing r:id="rId2"/>
  <oleObjects>
    <oleObject progId="Equation.3" shapeId="12417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Якутович Андрей Викторович</dc:creator>
  <cp:keywords/>
  <dc:description/>
  <cp:lastModifiedBy>Николаева Ольга Павловна</cp:lastModifiedBy>
  <dcterms:created xsi:type="dcterms:W3CDTF">2018-12-10T14:16:44Z</dcterms:created>
  <dcterms:modified xsi:type="dcterms:W3CDTF">2019-01-15T10:49:10Z</dcterms:modified>
  <cp:category/>
  <cp:version/>
  <cp:contentType/>
  <cp:contentStatus/>
</cp:coreProperties>
</file>